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6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2" i="1" l="1"/>
  <c r="D23" i="1"/>
  <c r="C23" i="1"/>
  <c r="E21" i="1" l="1"/>
  <c r="D25" i="1" l="1"/>
  <c r="C25" i="1"/>
  <c r="E24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5" i="1" l="1"/>
  <c r="E23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<sst xmlns="http://schemas.openxmlformats.org/spreadsheetml/2006/main" count="26" uniqueCount="26">
  <si>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</si>
  <si>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</si>
  <si>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</si>
  <si>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</si>
  <si>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</si>
  <si>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</si>
  <si>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 xml:space="preserve">Муниципальная программа "Развитие образования Пильнинского муниципального округа Нижегородской области" </t>
  </si>
  <si>
    <t>Муниципальная программа "Управление муниципальными финансами Пильнинского муниципального округа Нижегородской области на 2023-2028 годы"</t>
  </si>
  <si>
    <t>Муниципальная программа "Социальная поддержка граждан Пильнинского муниципального округа на 2016-2028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</si>
  <si>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2024-2028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</si>
  <si>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2023-2028 годы"</t>
  </si>
  <si>
    <t>Муниципальная программа "Развитие культуры Пильнинского муниципального округа Нижегородской области на 2018-2028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</si>
  <si>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2018-2028 годы"</t>
  </si>
  <si>
    <t>Муниципальная программа "Профилактика терроризма и экстремизма на территории Пильнинского муниципального округа на 2019-2028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</si>
  <si>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2025-2028 годы"</t>
  </si>
  <si>
    <t>Муниципальная программа "Развитие агропромышленного комплекса Пильнинского муниципального округа Нижегородской области на 2024-2028 годы"</t>
  </si>
  <si>
    <t>Муниципальная программа "Развитие туризма в Пильнинском муниципальном округе на 2018-2028 годы"</t>
  </si>
  <si>
    <t>Муниципальная программа "Улучшение экологической обстановки в Пильнинском муниципальном округе в 2024-2028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</si>
  <si>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2016 - 2028 годы"</t>
  </si>
  <si>
    <t>Муниципальная программа "Повышение безопасности дорожного движения в Пильнинском муниципальном округе на 2025-2028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</si>
  <si>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на 2024-2028 годы"</t>
  </si>
  <si>
    <t>Муниципальная программа "Информационное общество Пильнинского муниципального округа Нижегородской области на 2022-2028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</si>
  <si>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2024-2028 годы"</t>
  </si>
  <si>
    <t>Исполнение бюджета округа в разрезе расходов по муниципальным программам и непрограммным направлениям деятельности  по состоянию на 01.06.2026 года</t>
  </si>
  <si>
    <t xml:space="preserve">Уточненные бюджетные назначения по состоянию на 01.06.2026 года, тыс. руб. </t>
  </si>
  <si>
    <t>Исполнено на 01.06.2026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</si>
</sst>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tabSelected="1" topLeftCell="A18" zoomScale="130" zoomScaleNormal="130" workbookViewId="0">
      <selection activeCell="D20" sqref="D20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23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24</v>
      </c>
      <c r="D5" s="3" t="s">
        <v>25</v>
      </c>
      <c r="E5" s="3" t="s">
        <v>5</v>
      </c>
      <c r="F5" s="1"/>
    </row>
    <row r="6" spans="1:6" ht="51.6" customHeight="1" x14ac:dyDescent="0.3">
      <c r="A6" s="2">
        <v>1</v>
      </c>
      <c r="B6" s="4" t="s">
        <v>7</v>
      </c>
      <c r="C6" s="5">
        <v>19445.900000000001</v>
      </c>
      <c r="D6" s="8">
        <v>6207.6</v>
      </c>
      <c r="E6" s="5">
        <f>D6/C6*100</f>
        <v>31.922410379565875</v>
      </c>
      <c r="F6" s="1"/>
    </row>
    <row r="7" spans="1:6" ht="36.6" x14ac:dyDescent="0.3">
      <c r="A7" s="2">
        <v>2</v>
      </c>
      <c r="B7" s="4" t="s">
        <v>6</v>
      </c>
      <c r="C7" s="7">
        <v>639377.9</v>
      </c>
      <c r="D7" s="7">
        <v>275167.09999999998</v>
      </c>
      <c r="E7" s="5">
        <f t="shared" ref="E7:E25" si="0">D7/C7*100</f>
        <v>43.036692384894749</v>
      </c>
      <c r="F7" s="1"/>
    </row>
    <row r="8" spans="1:6" ht="36.6" x14ac:dyDescent="0.3">
      <c r="A8" s="2">
        <v>3</v>
      </c>
      <c r="B8" s="4" t="s">
        <v>8</v>
      </c>
      <c r="C8" s="7">
        <v>702</v>
      </c>
      <c r="D8" s="7">
        <v>193.5</v>
      </c>
      <c r="E8" s="5">
        <f t="shared" si="0"/>
        <v>27.564102564102566</v>
      </c>
      <c r="F8" s="1"/>
    </row>
    <row r="9" spans="1:6" ht="60.6" x14ac:dyDescent="0.3">
      <c r="A9" s="2">
        <v>4</v>
      </c>
      <c r="B9" s="4" t="s">
        <v>9</v>
      </c>
      <c r="C9" s="7">
        <v>119459.5</v>
      </c>
      <c r="D9" s="7">
        <v>32468</v>
      </c>
      <c r="E9" s="5">
        <f t="shared" si="0"/>
        <v>27.179085798952784</v>
      </c>
      <c r="F9" s="1"/>
    </row>
    <row r="10" spans="1:6" ht="64.8" customHeight="1" x14ac:dyDescent="0.3">
      <c r="A10" s="2">
        <v>5</v>
      </c>
      <c r="B10" s="4" t="s">
        <v>10</v>
      </c>
      <c r="C10" s="7">
        <v>17.600000000000001</v>
      </c>
      <c r="D10" s="5">
        <v>0</v>
      </c>
      <c r="E10" s="5">
        <f t="shared" si="0"/>
        <v>0</v>
      </c>
      <c r="F10" s="1"/>
    </row>
    <row r="11" spans="1:6" ht="48.6" x14ac:dyDescent="0.3">
      <c r="A11" s="2">
        <v>6</v>
      </c>
      <c r="B11" s="4" t="s">
        <v>11</v>
      </c>
      <c r="C11" s="7">
        <v>152050.20000000001</v>
      </c>
      <c r="D11" s="7">
        <v>56842.6</v>
      </c>
      <c r="E11" s="5">
        <f t="shared" si="0"/>
        <v>37.384100777243304</v>
      </c>
      <c r="F11" s="1"/>
    </row>
    <row r="12" spans="1:6" ht="102" customHeight="1" x14ac:dyDescent="0.3">
      <c r="A12" s="2">
        <v>7</v>
      </c>
      <c r="B12" s="4" t="s">
        <v>12</v>
      </c>
      <c r="C12" s="7">
        <v>63223.7</v>
      </c>
      <c r="D12" s="7">
        <v>26867</v>
      </c>
      <c r="E12" s="5">
        <f t="shared" si="0"/>
        <v>42.49514027176518</v>
      </c>
      <c r="F12" s="1"/>
    </row>
    <row r="13" spans="1:6" ht="51.6" customHeight="1" x14ac:dyDescent="0.3">
      <c r="A13" s="2">
        <v>8</v>
      </c>
      <c r="B13" s="4" t="s">
        <v>13</v>
      </c>
      <c r="C13" s="7">
        <v>15.6</v>
      </c>
      <c r="D13" s="5">
        <v>7.2</v>
      </c>
      <c r="E13" s="5">
        <f t="shared" si="0"/>
        <v>46.153846153846153</v>
      </c>
      <c r="F13" s="1"/>
    </row>
    <row r="14" spans="1:6" ht="48.6" x14ac:dyDescent="0.3">
      <c r="A14" s="2">
        <v>9</v>
      </c>
      <c r="B14" s="4" t="s">
        <v>14</v>
      </c>
      <c r="C14" s="7">
        <v>6339</v>
      </c>
      <c r="D14" s="7">
        <v>2627.9</v>
      </c>
      <c r="E14" s="5">
        <f t="shared" si="0"/>
        <v>41.456065625492982</v>
      </c>
      <c r="F14" s="1"/>
    </row>
    <row r="15" spans="1:6" ht="50.25" customHeight="1" x14ac:dyDescent="0.3">
      <c r="A15" s="2">
        <v>10</v>
      </c>
      <c r="B15" s="4" t="s">
        <v>15</v>
      </c>
      <c r="C15" s="7">
        <v>9815</v>
      </c>
      <c r="D15" s="7">
        <v>3108.5</v>
      </c>
      <c r="E15" s="5">
        <f t="shared" si="0"/>
        <v>31.670911869587364</v>
      </c>
      <c r="F15" s="1"/>
    </row>
    <row r="16" spans="1:6" ht="36.6" x14ac:dyDescent="0.3">
      <c r="A16" s="2">
        <v>11</v>
      </c>
      <c r="B16" s="4" t="s">
        <v>16</v>
      </c>
      <c r="C16" s="7">
        <v>79.7</v>
      </c>
      <c r="D16" s="7">
        <v>0</v>
      </c>
      <c r="E16" s="5">
        <f t="shared" si="0"/>
        <v>0</v>
      </c>
      <c r="F16" s="1"/>
    </row>
    <row r="17" spans="1:6" ht="49.2" customHeight="1" x14ac:dyDescent="0.3">
      <c r="A17" s="2">
        <v>12</v>
      </c>
      <c r="B17" s="4" t="s">
        <v>17</v>
      </c>
      <c r="C17" s="7">
        <v>3626.5</v>
      </c>
      <c r="D17" s="5">
        <v>0</v>
      </c>
      <c r="E17" s="5">
        <f t="shared" si="0"/>
        <v>0</v>
      </c>
      <c r="F17" s="1"/>
    </row>
    <row r="18" spans="1:6" ht="64.2" customHeight="1" x14ac:dyDescent="0.3">
      <c r="A18" s="2">
        <v>13</v>
      </c>
      <c r="B18" s="4" t="s">
        <v>18</v>
      </c>
      <c r="C18" s="7">
        <v>1211.7</v>
      </c>
      <c r="D18" s="7">
        <v>352.8</v>
      </c>
      <c r="E18" s="5">
        <f t="shared" si="0"/>
        <v>29.116117850953206</v>
      </c>
      <c r="F18" s="1"/>
    </row>
    <row r="19" spans="1:6" ht="48.6" x14ac:dyDescent="0.3">
      <c r="A19" s="2">
        <v>14</v>
      </c>
      <c r="B19" s="4" t="s">
        <v>19</v>
      </c>
      <c r="C19" s="7">
        <v>9.4</v>
      </c>
      <c r="D19" s="5">
        <v>0</v>
      </c>
      <c r="E19" s="5">
        <f t="shared" si="0"/>
        <v>0</v>
      </c>
      <c r="F19" s="1"/>
    </row>
    <row r="20" spans="1:6" ht="65.400000000000006" customHeight="1" x14ac:dyDescent="0.3">
      <c r="A20" s="2">
        <v>15</v>
      </c>
      <c r="B20" s="4" t="s">
        <v>20</v>
      </c>
      <c r="C20" s="7">
        <v>150</v>
      </c>
      <c r="D20" s="7">
        <v>0</v>
      </c>
      <c r="E20" s="5">
        <f t="shared" si="0"/>
        <v>0</v>
      </c>
      <c r="F20" s="1"/>
    </row>
    <row r="21" spans="1:6" ht="48.6" x14ac:dyDescent="0.3">
      <c r="A21" s="2">
        <v>16</v>
      </c>
      <c r="B21" s="4" t="s">
        <v>21</v>
      </c>
      <c r="C21" s="7">
        <v>3680.9</v>
      </c>
      <c r="D21" s="7">
        <v>1350.5</v>
      </c>
      <c r="E21" s="5">
        <f t="shared" si="0"/>
        <v>36.689396614958298</v>
      </c>
      <c r="F21" s="1"/>
    </row>
    <row r="22" spans="1:6" ht="48.6" x14ac:dyDescent="0.3">
      <c r="A22" s="2">
        <v>17</v>
      </c>
      <c r="B22" s="4" t="s">
        <v>22</v>
      </c>
      <c r="C22" s="7">
        <v>7707.9</v>
      </c>
      <c r="D22" s="7">
        <v>0</v>
      </c>
      <c r="E22" s="5">
        <f t="shared" si="0"/>
        <v>0</v>
      </c>
      <c r="F22" s="1"/>
    </row>
    <row r="23" spans="1:6" x14ac:dyDescent="0.3">
      <c r="A23" s="2"/>
      <c r="B23" s="6" t="s">
        <v>3</v>
      </c>
      <c r="C23" s="7">
        <f>SUM(C6:C22)</f>
        <v>1026912.5</v>
      </c>
      <c r="D23" s="7">
        <f>SUM(D6:D22)</f>
        <v>405192.69999999995</v>
      </c>
      <c r="E23" s="5">
        <f t="shared" si="0"/>
        <v>39.457373437366861</v>
      </c>
      <c r="F23" s="1"/>
    </row>
    <row r="24" spans="1:6" x14ac:dyDescent="0.3">
      <c r="A24" s="2">
        <v>18</v>
      </c>
      <c r="B24" s="4" t="s">
        <v>2</v>
      </c>
      <c r="C24" s="7">
        <v>186546.5</v>
      </c>
      <c r="D24" s="7">
        <v>88467.6</v>
      </c>
      <c r="E24" s="5">
        <f t="shared" si="0"/>
        <v>47.423886269643226</v>
      </c>
      <c r="F24" s="1"/>
    </row>
    <row r="25" spans="1:6" x14ac:dyDescent="0.3">
      <c r="A25" s="2"/>
      <c r="B25" s="6" t="s">
        <v>4</v>
      </c>
      <c r="C25" s="5">
        <f>C23+C24</f>
        <v>1213459</v>
      </c>
      <c r="D25" s="5">
        <f>D23+D24</f>
        <v>493660.29999999993</v>
      </c>
      <c r="E25" s="5">
        <f t="shared" si="0"/>
        <v>40.682074960917504</v>
      </c>
      <c r="F25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2026-06-08T06:50:15Z</dcterms:modified>
</cp:coreProperties>
</file>